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aillet_rivero\Documents\Archivos Posteados en la Web\China\"/>
    </mc:Choice>
  </mc:AlternateContent>
  <bookViews>
    <workbookView xWindow="0" yWindow="0" windowWidth="28800" windowHeight="11700" activeTab="1"/>
  </bookViews>
  <sheets>
    <sheet name="China A Impact Summary" sheetId="2" r:id="rId1"/>
    <sheet name="Target Date Exposure" sheetId="1" r:id="rId2"/>
  </sheets>
  <definedNames>
    <definedName name="_xlnm._FilterDatabase" localSheetId="1" hidden="1">'Target Date Exposure'!$A$1:$I$36</definedName>
  </definedNames>
  <calcPr calcId="162913"/>
</workbook>
</file>

<file path=xl/calcChain.xml><?xml version="1.0" encoding="utf-8"?>
<calcChain xmlns="http://schemas.openxmlformats.org/spreadsheetml/2006/main">
  <c r="I34" i="1" l="1"/>
  <c r="I8" i="1"/>
  <c r="I3" i="1"/>
  <c r="I6" i="1"/>
  <c r="I12" i="1"/>
  <c r="I16" i="1"/>
  <c r="I20" i="1"/>
  <c r="I22" i="1"/>
  <c r="I25" i="1"/>
  <c r="I29" i="1"/>
  <c r="I36" i="1"/>
  <c r="I35" i="1"/>
  <c r="I9" i="1"/>
  <c r="I11" i="1"/>
  <c r="I10" i="1"/>
  <c r="I13" i="1"/>
  <c r="I14" i="1"/>
  <c r="I17" i="1"/>
  <c r="I19" i="1"/>
  <c r="I23" i="1"/>
  <c r="I26" i="1"/>
  <c r="I28" i="1"/>
  <c r="I32" i="1"/>
  <c r="I31" i="1"/>
  <c r="I5" i="1"/>
  <c r="I2" i="1"/>
  <c r="I4" i="1"/>
  <c r="I7" i="1"/>
  <c r="I15" i="1"/>
  <c r="I18" i="1"/>
  <c r="I21" i="1"/>
  <c r="I24" i="1"/>
  <c r="I27" i="1"/>
  <c r="I30" i="1"/>
  <c r="I33" i="1"/>
  <c r="H34" i="1"/>
  <c r="H8" i="1"/>
  <c r="H3" i="1"/>
  <c r="H6" i="1"/>
  <c r="H12" i="1"/>
  <c r="H16" i="1"/>
  <c r="H20" i="1"/>
  <c r="H22" i="1"/>
  <c r="H25" i="1"/>
  <c r="H29" i="1"/>
  <c r="H36" i="1"/>
  <c r="H35" i="1"/>
  <c r="H9" i="1"/>
  <c r="H11" i="1"/>
  <c r="H10" i="1"/>
  <c r="H13" i="1"/>
  <c r="H14" i="1"/>
  <c r="H17" i="1"/>
  <c r="H19" i="1"/>
  <c r="H23" i="1"/>
  <c r="H26" i="1"/>
  <c r="H28" i="1"/>
  <c r="H32" i="1"/>
  <c r="H31" i="1"/>
  <c r="H5" i="1"/>
  <c r="H2" i="1"/>
  <c r="H4" i="1"/>
  <c r="H7" i="1"/>
  <c r="H15" i="1"/>
  <c r="H18" i="1"/>
  <c r="H21" i="1"/>
  <c r="H24" i="1"/>
  <c r="H27" i="1"/>
  <c r="H30" i="1"/>
  <c r="H33" i="1"/>
  <c r="G34" i="1"/>
  <c r="G8" i="1"/>
  <c r="G3" i="1"/>
  <c r="G6" i="1"/>
  <c r="G12" i="1"/>
  <c r="G16" i="1"/>
  <c r="G20" i="1"/>
  <c r="G22" i="1"/>
  <c r="G25" i="1"/>
  <c r="G29" i="1"/>
  <c r="G36" i="1"/>
  <c r="G35" i="1"/>
  <c r="G9" i="1"/>
  <c r="G11" i="1"/>
  <c r="G10" i="1"/>
  <c r="G13" i="1"/>
  <c r="G14" i="1"/>
  <c r="G17" i="1"/>
  <c r="G19" i="1"/>
  <c r="G23" i="1"/>
  <c r="G26" i="1"/>
  <c r="G28" i="1"/>
  <c r="G32" i="1"/>
  <c r="G31" i="1"/>
  <c r="G5" i="1"/>
  <c r="G2" i="1"/>
  <c r="G4" i="1"/>
  <c r="G7" i="1"/>
  <c r="G15" i="1"/>
  <c r="G18" i="1"/>
  <c r="G21" i="1"/>
  <c r="G24" i="1"/>
  <c r="G27" i="1"/>
  <c r="G30" i="1"/>
  <c r="G33" i="1"/>
  <c r="F34" i="1" l="1"/>
  <c r="F8" i="1"/>
  <c r="F3" i="1"/>
  <c r="F6" i="1"/>
  <c r="F12" i="1"/>
  <c r="F16" i="1"/>
  <c r="F20" i="1"/>
  <c r="F22" i="1"/>
  <c r="F25" i="1"/>
  <c r="F29" i="1"/>
  <c r="F36" i="1"/>
  <c r="F35" i="1"/>
  <c r="F9" i="1"/>
  <c r="F11" i="1"/>
  <c r="F10" i="1"/>
  <c r="F13" i="1"/>
  <c r="F14" i="1"/>
  <c r="F17" i="1"/>
  <c r="F19" i="1"/>
  <c r="F23" i="1"/>
  <c r="F26" i="1"/>
  <c r="F28" i="1"/>
  <c r="F32" i="1"/>
  <c r="F31" i="1"/>
  <c r="F5" i="1"/>
  <c r="F2" i="1"/>
  <c r="F4" i="1"/>
  <c r="F7" i="1"/>
  <c r="F15" i="1"/>
  <c r="F18" i="1"/>
  <c r="F21" i="1"/>
  <c r="F24" i="1"/>
  <c r="F27" i="1"/>
  <c r="F30" i="1"/>
  <c r="F33" i="1"/>
  <c r="E34" i="1"/>
  <c r="E8" i="1"/>
  <c r="E3" i="1"/>
  <c r="E6" i="1"/>
  <c r="E12" i="1"/>
  <c r="E16" i="1"/>
  <c r="E20" i="1"/>
  <c r="E22" i="1"/>
  <c r="E25" i="1"/>
  <c r="E29" i="1"/>
  <c r="E36" i="1"/>
  <c r="E35" i="1"/>
  <c r="E9" i="1"/>
  <c r="E11" i="1"/>
  <c r="E10" i="1"/>
  <c r="E13" i="1"/>
  <c r="E14" i="1"/>
  <c r="E17" i="1"/>
  <c r="E19" i="1"/>
  <c r="E23" i="1"/>
  <c r="E26" i="1"/>
  <c r="E28" i="1"/>
  <c r="E32" i="1"/>
  <c r="E31" i="1"/>
  <c r="E5" i="1"/>
  <c r="E2" i="1"/>
  <c r="E4" i="1"/>
  <c r="E7" i="1"/>
  <c r="E15" i="1"/>
  <c r="E18" i="1"/>
  <c r="E21" i="1"/>
  <c r="E24" i="1"/>
  <c r="E27" i="1"/>
  <c r="E30" i="1"/>
  <c r="E33" i="1"/>
</calcChain>
</file>

<file path=xl/sharedStrings.xml><?xml version="1.0" encoding="utf-8"?>
<sst xmlns="http://schemas.openxmlformats.org/spreadsheetml/2006/main" count="147" uniqueCount="97">
  <si>
    <t>INDEX NAME</t>
  </si>
  <si>
    <t>INDEX CODE</t>
  </si>
  <si>
    <t>COMPONENT NAME</t>
  </si>
  <si>
    <t>S&amp;P Target Date To 2015 Index (TR)</t>
  </si>
  <si>
    <t>SPTD15T</t>
  </si>
  <si>
    <t>S&amp;P Emerging BMI (US Dollar) Net Total Return</t>
  </si>
  <si>
    <t>S&amp;P Target Date Through Retirement Income Index (TR)</t>
  </si>
  <si>
    <t>SPTDRRIT</t>
  </si>
  <si>
    <t>S&amp;P Target Date Through 2040 Index (TR)</t>
  </si>
  <si>
    <t>SPTDR40T</t>
  </si>
  <si>
    <t>S&amp;P Target Date To 2035 Index (TR)</t>
  </si>
  <si>
    <t>SPTD35T</t>
  </si>
  <si>
    <t>S&amp;P Target Date To 2055 Index (TR)</t>
  </si>
  <si>
    <t>SPTD55T</t>
  </si>
  <si>
    <t>S&amp;P Target Date To Retirement Income Index (TR)</t>
  </si>
  <si>
    <t>SPTDRIT</t>
  </si>
  <si>
    <t>S&amp;P Target Date Through 2020 Index (TR)</t>
  </si>
  <si>
    <t>SPTDR20T</t>
  </si>
  <si>
    <t>S&amp;P Target Date To 2020 Index (TR)</t>
  </si>
  <si>
    <t>SPTD20T</t>
  </si>
  <si>
    <t>S&amp;P Target Date To 2025 Index (TR)</t>
  </si>
  <si>
    <t>SPTD25T</t>
  </si>
  <si>
    <t>S&amp;P Target Date To 2030 Index (TR)</t>
  </si>
  <si>
    <t>SPTD30T</t>
  </si>
  <si>
    <t>S&amp;P Target Date To 2060+ Index (TR)</t>
  </si>
  <si>
    <t>SPTD60T</t>
  </si>
  <si>
    <t>S&amp;P Target Date Through 2060+ Index (TR)</t>
  </si>
  <si>
    <t>SPTDR60T</t>
  </si>
  <si>
    <t>S&amp;P Target Date To 2050 Index (TR)</t>
  </si>
  <si>
    <t>SPTD50T</t>
  </si>
  <si>
    <t>S&amp;P Target Date Through 2010 Index (TR)</t>
  </si>
  <si>
    <t>SPTDR10T</t>
  </si>
  <si>
    <t>S&amp;P Target Date Through 2015 Index (TR)</t>
  </si>
  <si>
    <t>SPTDR15T</t>
  </si>
  <si>
    <t>S&amp;P Target Date Through 2030 Index (TR)</t>
  </si>
  <si>
    <t>SPTDR30T</t>
  </si>
  <si>
    <t>S&amp;P Target Date Through 2045 Index (TR)</t>
  </si>
  <si>
    <t>SPTDR45T</t>
  </si>
  <si>
    <t>S&amp;P Target Date Through 2055 Index (TR)</t>
  </si>
  <si>
    <t>SPTDR55T</t>
  </si>
  <si>
    <t>S&amp;P Target Date To 2045 Index (TR)</t>
  </si>
  <si>
    <t>SPTD45T</t>
  </si>
  <si>
    <t>S&amp;P Target Date Through 2025 Index (TR)</t>
  </si>
  <si>
    <t>SPTDR25T</t>
  </si>
  <si>
    <t>S&amp;P Target Date Through 2035 Index (TR)</t>
  </si>
  <si>
    <t>SPTDR35T</t>
  </si>
  <si>
    <t>S&amp;P Target Date Through 2050 Index (TR)</t>
  </si>
  <si>
    <t>SPTDR50T</t>
  </si>
  <si>
    <t>S&amp;P Target Date To 2040 Index (TR)</t>
  </si>
  <si>
    <t>SPTD40T</t>
  </si>
  <si>
    <t>S&amp;P Target Date Retirement Income Index (TR)</t>
  </si>
  <si>
    <t>SPTGRIT</t>
  </si>
  <si>
    <t>S&amp;P Target Date 2040 Index (TR)</t>
  </si>
  <si>
    <t>SPTGT40T</t>
  </si>
  <si>
    <t>S&amp;P Target Date 2060+ Index (TR)</t>
  </si>
  <si>
    <t>SPTGT60T</t>
  </si>
  <si>
    <t>S&amp;P Target Date 2050 Index (TR)</t>
  </si>
  <si>
    <t>SPTGT50T</t>
  </si>
  <si>
    <t>S&amp;P Target Date 2015 Index (TR)</t>
  </si>
  <si>
    <t>SPTGT15T</t>
  </si>
  <si>
    <t>S&amp;P Target Date 2020 Index (TR)</t>
  </si>
  <si>
    <t>SPTGT20T</t>
  </si>
  <si>
    <t>S&amp;P Target Date 2010 Index (TR)</t>
  </si>
  <si>
    <t>SPTGT10T</t>
  </si>
  <si>
    <t>S&amp;P Target Date 2025 Index (TR)</t>
  </si>
  <si>
    <t>SPTGT25T</t>
  </si>
  <si>
    <t>S&amp;P Target Date 2030 Index (TR)</t>
  </si>
  <si>
    <t>SPTGT30T</t>
  </si>
  <si>
    <t>S&amp;P Target Date 2035 Index (TR)</t>
  </si>
  <si>
    <t>SPTGT35T</t>
  </si>
  <si>
    <t>S&amp;P Target Date 2045 Index (TR)</t>
  </si>
  <si>
    <t>SPTGT45T</t>
  </si>
  <si>
    <t>S&amp;P Target Date 2055 Index (TR)</t>
  </si>
  <si>
    <t>SPTGT55T</t>
  </si>
  <si>
    <t>Index</t>
  </si>
  <si>
    <t>Country</t>
  </si>
  <si>
    <t>Current
Weight</t>
  </si>
  <si>
    <t>New Weight with 25% China A Inclusion</t>
  </si>
  <si>
    <t>China A Weight</t>
  </si>
  <si>
    <t>Weight of Shanghai Connect listed A-shares</t>
  </si>
  <si>
    <t>Weight of Shenzhen Connect listed A-shares</t>
  </si>
  <si>
    <t>Effective Date</t>
  </si>
  <si>
    <t>S&amp;P Global BMI (US Dollar)</t>
  </si>
  <si>
    <t>China</t>
  </si>
  <si>
    <t>25% China A shares inclusion effective with the September 2019 rebalance.</t>
  </si>
  <si>
    <t>S&amp;P Emerging BMI (US Dollar)</t>
  </si>
  <si>
    <t>S&amp;P Asia Pacific Emerging BMI (US Dollar)</t>
  </si>
  <si>
    <t>S&amp;P China BMI (US Dollar)</t>
  </si>
  <si>
    <t>S&amp;P Global Property (US Dollar)</t>
  </si>
  <si>
    <t>S&amp;P Global Ex-U.S. Property (US Dollar)</t>
  </si>
  <si>
    <t>S&amp;P Emerging Under USD2 Billion (US Dollar)</t>
  </si>
  <si>
    <t>S&amp;P Emerging LargeMidCap (US Dollar)</t>
  </si>
  <si>
    <t>This analysis is hypothetical and was based on selection data from the September 2018 reconstitution and market data (e.g. Prices, FX, Shares, IWF) as of November 30, 2018. It is being provided for illustrative purposes only and final results are subject to change.</t>
  </si>
  <si>
    <t>REBALANCE WEIGHT</t>
  </si>
  <si>
    <t>Current China Exposure in Target Date Vintage</t>
  </si>
  <si>
    <t>New China Exposure with 25% China A Inclusion</t>
  </si>
  <si>
    <t>China A Exposure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</si>
</sst>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
    <numFmt numFmtId="165" formatCode="0.00000%"/>
  </numFmts>
  <fonts count="22"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name val="Calibri"/>
      <family val="2"/>
      <scheme val="minor"/>
    </font>
    <font>
      <sz val="11"/>
      <name val="Calibri"/>
      <family val="2"/>
      <scheme val="minor"/>
    </font>
    <font>
      <sz val="11"/>
      <name val="Calibri"/>
      <family val="2"/>
    </font>
    <font>
      <b/>
      <i/>
      <sz val="9"/>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3">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9">
    <xf numFmtId="0" fontId="0" fillId="0" borderId="0" xfId="0"/>
    <xf numFmtId="0" fontId="18" fillId="0" borderId="10" xfId="0" applyFont="1" applyFill="1" applyBorder="1"/>
    <xf numFmtId="0" fontId="18" fillId="0" borderId="10" xfId="0" applyFont="1" applyFill="1" applyBorder="1" applyAlignment="1">
      <alignment horizontal="center" wrapText="1"/>
    </xf>
    <xf numFmtId="164" fontId="18" fillId="0" borderId="10" xfId="1" applyNumberFormat="1" applyFont="1" applyFill="1" applyBorder="1" applyAlignment="1">
      <alignment horizontal="center" wrapText="1"/>
    </xf>
    <xf numFmtId="0" fontId="18" fillId="0" borderId="10" xfId="0" applyFont="1" applyFill="1" applyBorder="1" applyAlignment="1">
      <alignment horizontal="left"/>
    </xf>
    <xf numFmtId="0" fontId="19" fillId="0" borderId="10" xfId="0" applyFont="1" applyFill="1" applyBorder="1"/>
    <xf numFmtId="10" fontId="19" fillId="0" borderId="10" xfId="1" applyNumberFormat="1" applyFont="1" applyFill="1" applyBorder="1" applyAlignment="1">
      <alignment horizontal="center"/>
    </xf>
    <xf numFmtId="10" fontId="19" fillId="0" borderId="10" xfId="8" applyNumberFormat="1" applyFont="1" applyFill="1" applyBorder="1" applyAlignment="1">
      <alignment horizontal="center"/>
    </xf>
    <xf numFmtId="0" fontId="19" fillId="0" borderId="10" xfId="0" applyFont="1" applyBorder="1"/>
    <xf numFmtId="0" fontId="20" fillId="0" borderId="10" xfId="0" applyFont="1" applyBorder="1" applyAlignment="1">
      <alignment vertical="center"/>
    </xf>
    <xf numFmtId="9" fontId="19" fillId="0" borderId="10" xfId="1" applyNumberFormat="1" applyFont="1" applyFill="1" applyBorder="1" applyAlignment="1">
      <alignment horizontal="center"/>
    </xf>
    <xf numFmtId="0" fontId="19" fillId="0" borderId="10" xfId="8" applyFont="1" applyFill="1" applyBorder="1" applyAlignment="1">
      <alignment vertical="center"/>
    </xf>
    <xf numFmtId="0" fontId="0" fillId="0" borderId="0" xfId="0" applyFill="1" applyBorder="1"/>
    <xf numFmtId="164" fontId="0" fillId="0" borderId="0" xfId="1" applyNumberFormat="1" applyFont="1" applyFill="1" applyBorder="1"/>
    <xf numFmtId="0" fontId="0" fillId="0" borderId="0" xfId="0" applyBorder="1"/>
    <xf numFmtId="10" fontId="0" fillId="0" borderId="0" xfId="0" applyNumberFormat="1"/>
    <xf numFmtId="0" fontId="0" fillId="0" borderId="10" xfId="0" applyBorder="1"/>
    <xf numFmtId="165" fontId="0" fillId="0" borderId="10" xfId="1" applyNumberFormat="1" applyFont="1" applyBorder="1"/>
    <xf numFmtId="0" fontId="21" fillId="0" borderId="0" xfId="0" applyFont="1" applyFill="1" applyAlignment="1">
      <alignment horizontal="left" vertical="center" wrapText="1"/>
    </xf>
  </cellXfs>
  <cellStyles count="43">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Input" xfId="10" builtinId="20" customBuiltin="1"/>
    <cellStyle name="Linked Cell" xfId="13" builtinId="24" customBuiltin="1"/>
    <cellStyle name="Neutral" xfId="9" builtinId="28" customBuiltin="1"/>
    <cellStyle name="Normal" xfId="0" builtinId="0"/>
    <cellStyle name="Note" xfId="16" builtinId="10" customBuiltin="1"/>
    <cellStyle name="Output" xfId="11" builtinId="21" customBuiltin="1"/>
    <cellStyle name="Percent" xfId="1" builtinId="5"/>
    <cellStyle name="Title" xfId="2" builtinId="15" customBuiltin="1"/>
    <cellStyle name="Total" xfId="18" builtinId="25" customBuiltin="1"/>
    <cellStyle name="Warning Text" xfId="15"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
  <sheetViews>
    <sheetView workbookViewId="0"/>
  </sheetViews>
  <sheetFormatPr defaultRowHeight="15" x14ac:dyDescent="0.25"/>
  <cols>
    <col min="1" max="1" width="41.140625" bestFit="1" customWidth="1"/>
    <col min="2" max="2" width="8" bestFit="1" customWidth="1"/>
    <col min="3" max="3" width="7.7109375" bestFit="1" customWidth="1"/>
    <col min="4" max="4" width="9" bestFit="1" customWidth="1"/>
    <col min="5" max="5" width="7.7109375" bestFit="1" customWidth="1"/>
    <col min="6" max="6" width="9" bestFit="1" customWidth="1"/>
    <col min="7" max="7" width="8.5703125" bestFit="1" customWidth="1"/>
    <col min="8" max="8" width="69" bestFit="1" customWidth="1"/>
  </cols>
  <sheetData>
    <row r="1" spans="1:11" ht="105" x14ac:dyDescent="0.25">
      <c r="A1" s="1" t="s">
        <v>74</v>
      </c>
      <c r="B1" s="1" t="s">
        <v>75</v>
      </c>
      <c r="C1" s="2" t="s">
        <v>76</v>
      </c>
      <c r="D1" s="3" t="s">
        <v>77</v>
      </c>
      <c r="E1" s="3" t="s">
        <v>78</v>
      </c>
      <c r="F1" s="3" t="s">
        <v>79</v>
      </c>
      <c r="G1" s="3" t="s">
        <v>80</v>
      </c>
      <c r="H1" s="4" t="s">
        <v>81</v>
      </c>
    </row>
    <row r="2" spans="1:11" x14ac:dyDescent="0.25">
      <c r="A2" s="5" t="s">
        <v>82</v>
      </c>
      <c r="B2" s="5" t="s">
        <v>83</v>
      </c>
      <c r="C2" s="6">
        <v>3.1699999999999999E-2</v>
      </c>
      <c r="D2" s="6">
        <v>3.7289999999999997E-2</v>
      </c>
      <c r="E2" s="7">
        <v>5.7000000000000002E-3</v>
      </c>
      <c r="F2" s="7">
        <v>3.6600000000000001E-3</v>
      </c>
      <c r="G2" s="7">
        <v>2.0200000000000001E-3</v>
      </c>
      <c r="H2" s="8" t="s">
        <v>84</v>
      </c>
      <c r="I2" s="15"/>
    </row>
    <row r="3" spans="1:11" x14ac:dyDescent="0.25">
      <c r="A3" s="9" t="s">
        <v>85</v>
      </c>
      <c r="B3" s="5" t="s">
        <v>83</v>
      </c>
      <c r="C3" s="6">
        <v>0.32300000000000001</v>
      </c>
      <c r="D3" s="6">
        <v>0.36009999999999998</v>
      </c>
      <c r="E3" s="7">
        <v>5.4800000000000001E-2</v>
      </c>
      <c r="F3" s="7">
        <v>3.5299999999999998E-2</v>
      </c>
      <c r="G3" s="7">
        <v>1.95E-2</v>
      </c>
      <c r="H3" s="8" t="s">
        <v>84</v>
      </c>
      <c r="I3" s="15"/>
      <c r="K3" s="15"/>
    </row>
    <row r="4" spans="1:11" x14ac:dyDescent="0.25">
      <c r="A4" s="9" t="s">
        <v>86</v>
      </c>
      <c r="B4" s="5" t="s">
        <v>83</v>
      </c>
      <c r="C4" s="6">
        <v>0.4617</v>
      </c>
      <c r="D4" s="6">
        <v>0.50290000000000001</v>
      </c>
      <c r="E4" s="7">
        <v>7.6600000000000001E-2</v>
      </c>
      <c r="F4" s="7">
        <v>4.9399999999999999E-2</v>
      </c>
      <c r="G4" s="7">
        <v>2.7199999999999998E-2</v>
      </c>
      <c r="H4" s="8" t="s">
        <v>84</v>
      </c>
      <c r="I4" s="15"/>
    </row>
    <row r="5" spans="1:11" x14ac:dyDescent="0.25">
      <c r="A5" s="9" t="s">
        <v>87</v>
      </c>
      <c r="B5" s="5" t="s">
        <v>83</v>
      </c>
      <c r="C5" s="10">
        <v>0</v>
      </c>
      <c r="D5" s="6">
        <v>0.15229999999999999</v>
      </c>
      <c r="E5" s="7">
        <v>0.15229999999999999</v>
      </c>
      <c r="F5" s="7">
        <v>9.8100000000000007E-2</v>
      </c>
      <c r="G5" s="7">
        <v>5.4199999999999998E-2</v>
      </c>
      <c r="H5" s="8" t="s">
        <v>84</v>
      </c>
      <c r="I5" s="15"/>
    </row>
    <row r="6" spans="1:11" x14ac:dyDescent="0.25">
      <c r="A6" s="9" t="s">
        <v>88</v>
      </c>
      <c r="B6" s="5" t="s">
        <v>83</v>
      </c>
      <c r="C6" s="6">
        <v>5.2499999999999998E-2</v>
      </c>
      <c r="D6" s="6">
        <v>5.8900000000000001E-2</v>
      </c>
      <c r="E6" s="7">
        <v>6.7000000000000002E-3</v>
      </c>
      <c r="F6" s="7">
        <v>3.8700000000000002E-3</v>
      </c>
      <c r="G6" s="7">
        <v>2.8600000000000001E-3</v>
      </c>
      <c r="H6" s="8" t="s">
        <v>84</v>
      </c>
      <c r="I6" s="15"/>
    </row>
    <row r="7" spans="1:11" x14ac:dyDescent="0.25">
      <c r="A7" s="11" t="s">
        <v>89</v>
      </c>
      <c r="B7" s="5" t="s">
        <v>83</v>
      </c>
      <c r="C7" s="6">
        <v>9.7199999999999995E-2</v>
      </c>
      <c r="D7" s="6">
        <v>0.1084</v>
      </c>
      <c r="E7" s="7">
        <v>1.24E-2</v>
      </c>
      <c r="F7" s="7">
        <v>7.1199999999999996E-3</v>
      </c>
      <c r="G7" s="7">
        <v>5.28E-3</v>
      </c>
      <c r="H7" s="8" t="s">
        <v>84</v>
      </c>
      <c r="I7" s="15"/>
    </row>
    <row r="8" spans="1:11" x14ac:dyDescent="0.25">
      <c r="A8" s="11" t="s">
        <v>90</v>
      </c>
      <c r="B8" s="5" t="s">
        <v>83</v>
      </c>
      <c r="C8" s="6">
        <v>0.15479999999999999</v>
      </c>
      <c r="D8" s="6">
        <v>0.2243</v>
      </c>
      <c r="E8" s="7">
        <v>8.2199999999999995E-2</v>
      </c>
      <c r="F8" s="7">
        <v>3.1E-2</v>
      </c>
      <c r="G8" s="7">
        <v>5.1200000000000002E-2</v>
      </c>
      <c r="H8" s="5" t="s">
        <v>84</v>
      </c>
      <c r="I8" s="15"/>
    </row>
    <row r="9" spans="1:11" x14ac:dyDescent="0.25">
      <c r="A9" s="11" t="s">
        <v>91</v>
      </c>
      <c r="B9" s="5" t="s">
        <v>83</v>
      </c>
      <c r="C9" s="6">
        <v>0.32250000000000001</v>
      </c>
      <c r="D9" s="6">
        <v>0.35039999999999999</v>
      </c>
      <c r="E9" s="7">
        <v>4.1200000000000001E-2</v>
      </c>
      <c r="F9" s="7">
        <v>3.1300000000000001E-2</v>
      </c>
      <c r="G9" s="7">
        <v>9.9000000000000008E-3</v>
      </c>
      <c r="H9" s="5" t="s">
        <v>84</v>
      </c>
      <c r="I9" s="15"/>
    </row>
    <row r="10" spans="1:11" x14ac:dyDescent="0.25">
      <c r="A10" s="12"/>
      <c r="B10" s="12"/>
      <c r="C10" s="12"/>
      <c r="D10" s="13"/>
      <c r="E10" s="14"/>
    </row>
    <row r="11" spans="1:11" ht="25.5" customHeight="1" x14ac:dyDescent="0.25">
      <c r="A11" s="18" t="s">
        <v>92</v>
      </c>
      <c r="B11" s="18"/>
      <c r="C11" s="18"/>
      <c r="D11" s="18"/>
      <c r="E11" s="18"/>
      <c r="F11" s="18"/>
      <c r="G11" s="18"/>
      <c r="H11" s="18"/>
    </row>
    <row r="12" spans="1:11" x14ac:dyDescent="0.25">
      <c r="D12" s="15"/>
    </row>
  </sheetData>
  <mergeCells count="1">
    <mergeCell ref="A11:H1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tabSelected="1" workbookViewId="0">
      <selection activeCell="I1" sqref="I1"/>
    </sheetView>
  </sheetViews>
  <sheetFormatPr defaultRowHeight="15" x14ac:dyDescent="0.25"/>
  <cols>
    <col min="1" max="1" width="51.28515625" bestFit="1" customWidth="1"/>
    <col min="2" max="2" width="14" bestFit="1" customWidth="1"/>
    <col min="3" max="3" width="43.140625" bestFit="1" customWidth="1"/>
    <col min="4" max="4" width="28.7109375" bestFit="1" customWidth="1"/>
    <col min="5" max="5" width="17.42578125" customWidth="1"/>
    <col min="6" max="6" width="21.5703125" bestFit="1" customWidth="1"/>
    <col min="7" max="7" width="20.42578125" bestFit="1" customWidth="1"/>
    <col min="8" max="9" width="22.5703125" bestFit="1" customWidth="1"/>
  </cols>
  <sheetData>
    <row r="1" spans="1:9" ht="60" x14ac:dyDescent="0.25">
      <c r="A1" s="3" t="s">
        <v>0</v>
      </c>
      <c r="B1" s="3" t="s">
        <v>1</v>
      </c>
      <c r="C1" s="3" t="s">
        <v>2</v>
      </c>
      <c r="D1" s="3" t="s">
        <v>93</v>
      </c>
      <c r="E1" s="3" t="s">
        <v>94</v>
      </c>
      <c r="F1" s="3" t="s">
        <v>95</v>
      </c>
      <c r="G1" s="3" t="s">
        <v>96</v>
      </c>
      <c r="H1" s="3" t="s">
        <v>79</v>
      </c>
      <c r="I1" s="3" t="s">
        <v>80</v>
      </c>
    </row>
    <row r="2" spans="1:9" x14ac:dyDescent="0.25">
      <c r="A2" s="16" t="s">
        <v>72</v>
      </c>
      <c r="B2" s="16" t="s">
        <v>73</v>
      </c>
      <c r="C2" s="16" t="s">
        <v>5</v>
      </c>
      <c r="D2" s="17">
        <v>5.9739342673070003E-2</v>
      </c>
      <c r="E2" s="17">
        <f>D2*'China A Impact Summary'!$C$3</f>
        <v>1.9295807683401611E-2</v>
      </c>
      <c r="F2" s="17">
        <f>D2*'China A Impact Summary'!$D$3</f>
        <v>2.1512137296572507E-2</v>
      </c>
      <c r="G2" s="17">
        <f>D2*'China A Impact Summary'!$E$3</f>
        <v>3.2737159784842363E-3</v>
      </c>
      <c r="H2" s="17">
        <f>D2*'China A Impact Summary'!$F$3</f>
        <v>2.1087987963593711E-3</v>
      </c>
      <c r="I2" s="17">
        <f>D2*'China A Impact Summary'!$G$3</f>
        <v>1.164917182124865E-3</v>
      </c>
    </row>
    <row r="3" spans="1:9" x14ac:dyDescent="0.25">
      <c r="A3" s="16" t="s">
        <v>12</v>
      </c>
      <c r="B3" s="16" t="s">
        <v>13</v>
      </c>
      <c r="C3" s="16" t="s">
        <v>5</v>
      </c>
      <c r="D3" s="17">
        <v>5.9007822535600003E-2</v>
      </c>
      <c r="E3" s="17">
        <f>D3*'China A Impact Summary'!$C$3</f>
        <v>1.9059526678998802E-2</v>
      </c>
      <c r="F3" s="17">
        <f>D3*'China A Impact Summary'!$D$3</f>
        <v>2.1248716895069561E-2</v>
      </c>
      <c r="G3" s="17">
        <f>D3*'China A Impact Summary'!$E$3</f>
        <v>3.2336286749508805E-3</v>
      </c>
      <c r="H3" s="17">
        <f>D3*'China A Impact Summary'!$F$3</f>
        <v>2.0829761355066799E-3</v>
      </c>
      <c r="I3" s="17">
        <f>D3*'China A Impact Summary'!$G$3</f>
        <v>1.1506525394442001E-3</v>
      </c>
    </row>
    <row r="4" spans="1:9" x14ac:dyDescent="0.25">
      <c r="A4" s="16" t="s">
        <v>56</v>
      </c>
      <c r="B4" s="16" t="s">
        <v>57</v>
      </c>
      <c r="C4" s="16" t="s">
        <v>5</v>
      </c>
      <c r="D4" s="17">
        <v>5.8532675370699998E-2</v>
      </c>
      <c r="E4" s="17">
        <f>D4*'China A Impact Summary'!$C$3</f>
        <v>1.89060541447361E-2</v>
      </c>
      <c r="F4" s="17">
        <f>D4*'China A Impact Summary'!$D$3</f>
        <v>2.1077616400989069E-2</v>
      </c>
      <c r="G4" s="17">
        <f>D4*'China A Impact Summary'!$E$3</f>
        <v>3.20759061031436E-3</v>
      </c>
      <c r="H4" s="17">
        <f>D4*'China A Impact Summary'!$F$3</f>
        <v>2.0662034405857098E-3</v>
      </c>
      <c r="I4" s="17">
        <f>D4*'China A Impact Summary'!$G$3</f>
        <v>1.14138716972865E-3</v>
      </c>
    </row>
    <row r="5" spans="1:9" x14ac:dyDescent="0.25">
      <c r="A5" s="16" t="s">
        <v>54</v>
      </c>
      <c r="B5" s="16" t="s">
        <v>55</v>
      </c>
      <c r="C5" s="16" t="s">
        <v>5</v>
      </c>
      <c r="D5" s="17">
        <v>5.6832780135779998E-2</v>
      </c>
      <c r="E5" s="17">
        <f>D5*'China A Impact Summary'!$C$3</f>
        <v>1.8356987983856939E-2</v>
      </c>
      <c r="F5" s="17">
        <f>D5*'China A Impact Summary'!$D$3</f>
        <v>2.0465484126894376E-2</v>
      </c>
      <c r="G5" s="17">
        <f>D5*'China A Impact Summary'!$E$3</f>
        <v>3.1144363514407441E-3</v>
      </c>
      <c r="H5" s="17">
        <f>D5*'China A Impact Summary'!$F$3</f>
        <v>2.0061971387930339E-3</v>
      </c>
      <c r="I5" s="17">
        <f>D5*'China A Impact Summary'!$G$3</f>
        <v>1.10823921264771E-3</v>
      </c>
    </row>
    <row r="6" spans="1:9" x14ac:dyDescent="0.25">
      <c r="A6" s="16" t="s">
        <v>28</v>
      </c>
      <c r="B6" s="16" t="s">
        <v>29</v>
      </c>
      <c r="C6" s="16" t="s">
        <v>5</v>
      </c>
      <c r="D6" s="17">
        <v>5.6672373984690001E-2</v>
      </c>
      <c r="E6" s="17">
        <f>D6*'China A Impact Summary'!$C$3</f>
        <v>1.8305176797054869E-2</v>
      </c>
      <c r="F6" s="17">
        <f>D6*'China A Impact Summary'!$D$3</f>
        <v>2.0407721871886868E-2</v>
      </c>
      <c r="G6" s="17">
        <f>D6*'China A Impact Summary'!$E$3</f>
        <v>3.1056460943610122E-3</v>
      </c>
      <c r="H6" s="17">
        <f>D6*'China A Impact Summary'!$F$3</f>
        <v>2.0005348016595569E-3</v>
      </c>
      <c r="I6" s="17">
        <f>D6*'China A Impact Summary'!$G$3</f>
        <v>1.1051112927014551E-3</v>
      </c>
    </row>
    <row r="7" spans="1:9" x14ac:dyDescent="0.25">
      <c r="A7" s="16" t="s">
        <v>70</v>
      </c>
      <c r="B7" s="16" t="s">
        <v>71</v>
      </c>
      <c r="C7" s="16" t="s">
        <v>5</v>
      </c>
      <c r="D7" s="17">
        <v>5.6137601446099999E-2</v>
      </c>
      <c r="E7" s="17">
        <f>D7*'China A Impact Summary'!$C$3</f>
        <v>1.8132445267090302E-2</v>
      </c>
      <c r="F7" s="17">
        <f>D7*'China A Impact Summary'!$D$3</f>
        <v>2.0215150280740609E-2</v>
      </c>
      <c r="G7" s="17">
        <f>D7*'China A Impact Summary'!$E$3</f>
        <v>3.0763405592462803E-3</v>
      </c>
      <c r="H7" s="17">
        <f>D7*'China A Impact Summary'!$F$3</f>
        <v>1.9816573310473297E-3</v>
      </c>
      <c r="I7" s="17">
        <f>D7*'China A Impact Summary'!$G$3</f>
        <v>1.0946832281989499E-3</v>
      </c>
    </row>
    <row r="8" spans="1:9" x14ac:dyDescent="0.25">
      <c r="A8" s="16" t="s">
        <v>24</v>
      </c>
      <c r="B8" s="16" t="s">
        <v>25</v>
      </c>
      <c r="C8" s="16" t="s">
        <v>5</v>
      </c>
      <c r="D8" s="17">
        <v>5.5666324283920002E-2</v>
      </c>
      <c r="E8" s="17">
        <f>D8*'China A Impact Summary'!$C$3</f>
        <v>1.798022274370616E-2</v>
      </c>
      <c r="F8" s="17">
        <f>D8*'China A Impact Summary'!$D$3</f>
        <v>2.004544337463959E-2</v>
      </c>
      <c r="G8" s="17">
        <f>D8*'China A Impact Summary'!$E$3</f>
        <v>3.0505145707588163E-3</v>
      </c>
      <c r="H8" s="17">
        <f>D8*'China A Impact Summary'!$F$3</f>
        <v>1.9650212472223758E-3</v>
      </c>
      <c r="I8" s="17">
        <f>D8*'China A Impact Summary'!$G$3</f>
        <v>1.0854933235364401E-3</v>
      </c>
    </row>
    <row r="9" spans="1:9" x14ac:dyDescent="0.25">
      <c r="A9" s="16" t="s">
        <v>26</v>
      </c>
      <c r="B9" s="16" t="s">
        <v>27</v>
      </c>
      <c r="C9" s="16" t="s">
        <v>5</v>
      </c>
      <c r="D9" s="17">
        <v>5.5516390111650001E-2</v>
      </c>
      <c r="E9" s="17">
        <f>D9*'China A Impact Summary'!$C$3</f>
        <v>1.793179400606295E-2</v>
      </c>
      <c r="F9" s="17">
        <f>D9*'China A Impact Summary'!$D$3</f>
        <v>1.9991452079205163E-2</v>
      </c>
      <c r="G9" s="17">
        <f>D9*'China A Impact Summary'!$E$3</f>
        <v>3.0422981781184203E-3</v>
      </c>
      <c r="H9" s="17">
        <f>D9*'China A Impact Summary'!$F$3</f>
        <v>1.9597285709412448E-3</v>
      </c>
      <c r="I9" s="17">
        <f>D9*'China A Impact Summary'!$G$3</f>
        <v>1.0825696071771751E-3</v>
      </c>
    </row>
    <row r="10" spans="1:9" x14ac:dyDescent="0.25">
      <c r="A10" s="16" t="s">
        <v>46</v>
      </c>
      <c r="B10" s="16" t="s">
        <v>47</v>
      </c>
      <c r="C10" s="16" t="s">
        <v>5</v>
      </c>
      <c r="D10" s="17">
        <v>5.5325085305130001E-2</v>
      </c>
      <c r="E10" s="17">
        <f>D10*'China A Impact Summary'!$C$3</f>
        <v>1.7870002553556991E-2</v>
      </c>
      <c r="F10" s="17">
        <f>D10*'China A Impact Summary'!$D$3</f>
        <v>1.9922563218377314E-2</v>
      </c>
      <c r="G10" s="17">
        <f>D10*'China A Impact Summary'!$E$3</f>
        <v>3.0318146747211243E-3</v>
      </c>
      <c r="H10" s="17">
        <f>D10*'China A Impact Summary'!$F$3</f>
        <v>1.9529755112710889E-3</v>
      </c>
      <c r="I10" s="17">
        <f>D10*'China A Impact Summary'!$G$3</f>
        <v>1.078839163450035E-3</v>
      </c>
    </row>
    <row r="11" spans="1:9" x14ac:dyDescent="0.25">
      <c r="A11" s="16" t="s">
        <v>38</v>
      </c>
      <c r="B11" s="16" t="s">
        <v>39</v>
      </c>
      <c r="C11" s="16" t="s">
        <v>5</v>
      </c>
      <c r="D11" s="17">
        <v>5.5233462169810003E-2</v>
      </c>
      <c r="E11" s="17">
        <f>D11*'China A Impact Summary'!$C$3</f>
        <v>1.7840408280848631E-2</v>
      </c>
      <c r="F11" s="17">
        <f>D11*'China A Impact Summary'!$D$3</f>
        <v>1.988956972734858E-2</v>
      </c>
      <c r="G11" s="17">
        <f>D11*'China A Impact Summary'!$E$3</f>
        <v>3.0267937269055881E-3</v>
      </c>
      <c r="H11" s="17">
        <f>D11*'China A Impact Summary'!$F$3</f>
        <v>1.9497412145942929E-3</v>
      </c>
      <c r="I11" s="17">
        <f>D11*'China A Impact Summary'!$G$3</f>
        <v>1.0770525123112952E-3</v>
      </c>
    </row>
    <row r="12" spans="1:9" x14ac:dyDescent="0.25">
      <c r="A12" s="16" t="s">
        <v>40</v>
      </c>
      <c r="B12" s="16" t="s">
        <v>41</v>
      </c>
      <c r="C12" s="16" t="s">
        <v>5</v>
      </c>
      <c r="D12" s="17">
        <v>5.4590047238579999E-2</v>
      </c>
      <c r="E12" s="17">
        <f>D12*'China A Impact Summary'!$C$3</f>
        <v>1.7632585258061339E-2</v>
      </c>
      <c r="F12" s="17">
        <f>D12*'China A Impact Summary'!$D$3</f>
        <v>1.9657876010612658E-2</v>
      </c>
      <c r="G12" s="17">
        <f>D12*'China A Impact Summary'!$E$3</f>
        <v>2.9915345886741842E-3</v>
      </c>
      <c r="H12" s="17">
        <f>D12*'China A Impact Summary'!$F$3</f>
        <v>1.9270286675218738E-3</v>
      </c>
      <c r="I12" s="17">
        <f>D12*'China A Impact Summary'!$G$3</f>
        <v>1.0645059211523099E-3</v>
      </c>
    </row>
    <row r="13" spans="1:9" x14ac:dyDescent="0.25">
      <c r="A13" s="16" t="s">
        <v>36</v>
      </c>
      <c r="B13" s="16" t="s">
        <v>37</v>
      </c>
      <c r="C13" s="16" t="s">
        <v>5</v>
      </c>
      <c r="D13" s="17">
        <v>5.4328256549579998E-2</v>
      </c>
      <c r="E13" s="17">
        <f>D13*'China A Impact Summary'!$C$3</f>
        <v>1.7548026865514339E-2</v>
      </c>
      <c r="F13" s="17">
        <f>D13*'China A Impact Summary'!$D$3</f>
        <v>1.9563605183503755E-2</v>
      </c>
      <c r="G13" s="17">
        <f>D13*'China A Impact Summary'!$E$3</f>
        <v>2.9771884589169838E-3</v>
      </c>
      <c r="H13" s="17">
        <f>D13*'China A Impact Summary'!$F$3</f>
        <v>1.9177874562001738E-3</v>
      </c>
      <c r="I13" s="17">
        <f>D13*'China A Impact Summary'!$G$3</f>
        <v>1.05940100271681E-3</v>
      </c>
    </row>
    <row r="14" spans="1:9" x14ac:dyDescent="0.25">
      <c r="A14" s="16" t="s">
        <v>8</v>
      </c>
      <c r="B14" s="16" t="s">
        <v>9</v>
      </c>
      <c r="C14" s="16" t="s">
        <v>5</v>
      </c>
      <c r="D14" s="17">
        <v>5.2749148666850001E-2</v>
      </c>
      <c r="E14" s="17">
        <f>D14*'China A Impact Summary'!$C$3</f>
        <v>1.703797501939255E-2</v>
      </c>
      <c r="F14" s="17">
        <f>D14*'China A Impact Summary'!$D$3</f>
        <v>1.8994968434932685E-2</v>
      </c>
      <c r="G14" s="17">
        <f>D14*'China A Impact Summary'!$E$3</f>
        <v>2.8906533469433802E-3</v>
      </c>
      <c r="H14" s="17">
        <f>D14*'China A Impact Summary'!$F$3</f>
        <v>1.862044947939805E-3</v>
      </c>
      <c r="I14" s="17">
        <f>D14*'China A Impact Summary'!$G$3</f>
        <v>1.0286083990035751E-3</v>
      </c>
    </row>
    <row r="15" spans="1:9" x14ac:dyDescent="0.25">
      <c r="A15" s="16" t="s">
        <v>52</v>
      </c>
      <c r="B15" s="16" t="s">
        <v>53</v>
      </c>
      <c r="C15" s="16" t="s">
        <v>5</v>
      </c>
      <c r="D15" s="17">
        <v>5.2539102129740001E-2</v>
      </c>
      <c r="E15" s="17">
        <f>D15*'China A Impact Summary'!$C$3</f>
        <v>1.6970129987906021E-2</v>
      </c>
      <c r="F15" s="17">
        <f>D15*'China A Impact Summary'!$D$3</f>
        <v>1.8919330676919373E-2</v>
      </c>
      <c r="G15" s="17">
        <f>D15*'China A Impact Summary'!$E$3</f>
        <v>2.8791427967097523E-3</v>
      </c>
      <c r="H15" s="17">
        <f>D15*'China A Impact Summary'!$F$3</f>
        <v>1.8546303051798219E-3</v>
      </c>
      <c r="I15" s="17">
        <f>D15*'China A Impact Summary'!$G$3</f>
        <v>1.02451249152993E-3</v>
      </c>
    </row>
    <row r="16" spans="1:9" x14ac:dyDescent="0.25">
      <c r="A16" s="16" t="s">
        <v>48</v>
      </c>
      <c r="B16" s="16" t="s">
        <v>49</v>
      </c>
      <c r="C16" s="16" t="s">
        <v>5</v>
      </c>
      <c r="D16" s="17">
        <v>5.0618201150489997E-2</v>
      </c>
      <c r="E16" s="17">
        <f>D16*'China A Impact Summary'!$C$3</f>
        <v>1.6349678971608269E-2</v>
      </c>
      <c r="F16" s="17">
        <f>D16*'China A Impact Summary'!$D$3</f>
        <v>1.8227614234291447E-2</v>
      </c>
      <c r="G16" s="17">
        <f>D16*'China A Impact Summary'!$E$3</f>
        <v>2.773877423046852E-3</v>
      </c>
      <c r="H16" s="17">
        <f>D16*'China A Impact Summary'!$F$3</f>
        <v>1.7868225006122968E-3</v>
      </c>
      <c r="I16" s="17">
        <f>D16*'China A Impact Summary'!$G$3</f>
        <v>9.8705492243455497E-4</v>
      </c>
    </row>
    <row r="17" spans="1:9" x14ac:dyDescent="0.25">
      <c r="A17" s="16" t="s">
        <v>44</v>
      </c>
      <c r="B17" s="16" t="s">
        <v>45</v>
      </c>
      <c r="C17" s="16" t="s">
        <v>5</v>
      </c>
      <c r="D17" s="17">
        <v>4.8167368609649999E-2</v>
      </c>
      <c r="E17" s="17">
        <f>D17*'China A Impact Summary'!$C$3</f>
        <v>1.5558060060916951E-2</v>
      </c>
      <c r="F17" s="17">
        <f>D17*'China A Impact Summary'!$D$3</f>
        <v>1.7345069436334962E-2</v>
      </c>
      <c r="G17" s="17">
        <f>D17*'China A Impact Summary'!$E$3</f>
        <v>2.6395717998088201E-3</v>
      </c>
      <c r="H17" s="17">
        <f>D17*'China A Impact Summary'!$F$3</f>
        <v>1.7003081119206448E-3</v>
      </c>
      <c r="I17" s="17">
        <f>D17*'China A Impact Summary'!$G$3</f>
        <v>9.3926368788817499E-4</v>
      </c>
    </row>
    <row r="18" spans="1:9" x14ac:dyDescent="0.25">
      <c r="A18" s="16" t="s">
        <v>68</v>
      </c>
      <c r="B18" s="16" t="s">
        <v>69</v>
      </c>
      <c r="C18" s="16" t="s">
        <v>5</v>
      </c>
      <c r="D18" s="17">
        <v>4.7437567101170003E-2</v>
      </c>
      <c r="E18" s="17">
        <f>D18*'China A Impact Summary'!$C$3</f>
        <v>1.5322334173677911E-2</v>
      </c>
      <c r="F18" s="17">
        <f>D18*'China A Impact Summary'!$D$3</f>
        <v>1.7082267913131315E-2</v>
      </c>
      <c r="G18" s="17">
        <f>D18*'China A Impact Summary'!$E$3</f>
        <v>2.5995786771441163E-3</v>
      </c>
      <c r="H18" s="17">
        <f>D18*'China A Impact Summary'!$F$3</f>
        <v>1.6745461186713009E-3</v>
      </c>
      <c r="I18" s="17">
        <f>D18*'China A Impact Summary'!$G$3</f>
        <v>9.2503255847281509E-4</v>
      </c>
    </row>
    <row r="19" spans="1:9" x14ac:dyDescent="0.25">
      <c r="A19" s="16" t="s">
        <v>34</v>
      </c>
      <c r="B19" s="16" t="s">
        <v>35</v>
      </c>
      <c r="C19" s="16" t="s">
        <v>5</v>
      </c>
      <c r="D19" s="17">
        <v>4.3426176312809997E-2</v>
      </c>
      <c r="E19" s="17">
        <f>D19*'China A Impact Summary'!$C$3</f>
        <v>1.4026654949037629E-2</v>
      </c>
      <c r="F19" s="17">
        <f>D19*'China A Impact Summary'!$D$3</f>
        <v>1.563776609024288E-2</v>
      </c>
      <c r="G19" s="17">
        <f>D19*'China A Impact Summary'!$E$3</f>
        <v>2.3797544619419881E-3</v>
      </c>
      <c r="H19" s="17">
        <f>D19*'China A Impact Summary'!$F$3</f>
        <v>1.5329440238421928E-3</v>
      </c>
      <c r="I19" s="17">
        <f>D19*'China A Impact Summary'!$G$3</f>
        <v>8.4681043809979497E-4</v>
      </c>
    </row>
    <row r="20" spans="1:9" x14ac:dyDescent="0.25">
      <c r="A20" s="16" t="s">
        <v>10</v>
      </c>
      <c r="B20" s="16" t="s">
        <v>11</v>
      </c>
      <c r="C20" s="16" t="s">
        <v>5</v>
      </c>
      <c r="D20" s="17">
        <v>4.2870148662120001E-2</v>
      </c>
      <c r="E20" s="17">
        <f>D20*'China A Impact Summary'!$C$3</f>
        <v>1.3847058017864761E-2</v>
      </c>
      <c r="F20" s="17">
        <f>D20*'China A Impact Summary'!$D$3</f>
        <v>1.5437540533229412E-2</v>
      </c>
      <c r="G20" s="17">
        <f>D20*'China A Impact Summary'!$E$3</f>
        <v>2.3492841466841762E-3</v>
      </c>
      <c r="H20" s="17">
        <f>D20*'China A Impact Summary'!$F$3</f>
        <v>1.5133162477728359E-3</v>
      </c>
      <c r="I20" s="17">
        <f>D20*'China A Impact Summary'!$G$3</f>
        <v>8.3596789891134007E-4</v>
      </c>
    </row>
    <row r="21" spans="1:9" x14ac:dyDescent="0.25">
      <c r="A21" s="16" t="s">
        <v>66</v>
      </c>
      <c r="B21" s="16" t="s">
        <v>67</v>
      </c>
      <c r="C21" s="16" t="s">
        <v>5</v>
      </c>
      <c r="D21" s="17">
        <v>4.087150564691E-2</v>
      </c>
      <c r="E21" s="17">
        <f>D21*'China A Impact Summary'!$C$3</f>
        <v>1.320149632395193E-2</v>
      </c>
      <c r="F21" s="17">
        <f>D21*'China A Impact Summary'!$D$3</f>
        <v>1.471782918345229E-2</v>
      </c>
      <c r="G21" s="17">
        <f>D21*'China A Impact Summary'!$E$3</f>
        <v>2.239758509450668E-3</v>
      </c>
      <c r="H21" s="17">
        <f>D21*'China A Impact Summary'!$F$3</f>
        <v>1.442764149335923E-3</v>
      </c>
      <c r="I21" s="17">
        <f>D21*'China A Impact Summary'!$G$3</f>
        <v>7.9699436011474497E-4</v>
      </c>
    </row>
    <row r="22" spans="1:9" x14ac:dyDescent="0.25">
      <c r="A22" s="16" t="s">
        <v>22</v>
      </c>
      <c r="B22" s="16" t="s">
        <v>23</v>
      </c>
      <c r="C22" s="16" t="s">
        <v>5</v>
      </c>
      <c r="D22" s="17">
        <v>3.933182259213E-2</v>
      </c>
      <c r="E22" s="17">
        <f>D22*'China A Impact Summary'!$C$3</f>
        <v>1.2704178697257991E-2</v>
      </c>
      <c r="F22" s="17">
        <f>D22*'China A Impact Summary'!$D$3</f>
        <v>1.4163389315426012E-2</v>
      </c>
      <c r="G22" s="17">
        <f>D22*'China A Impact Summary'!$E$3</f>
        <v>2.1553838780487239E-3</v>
      </c>
      <c r="H22" s="17">
        <f>D22*'China A Impact Summary'!$F$3</f>
        <v>1.388413337502189E-3</v>
      </c>
      <c r="I22" s="17">
        <f>D22*'China A Impact Summary'!$G$3</f>
        <v>7.6697054054653501E-4</v>
      </c>
    </row>
    <row r="23" spans="1:9" x14ac:dyDescent="0.25">
      <c r="A23" s="16" t="s">
        <v>42</v>
      </c>
      <c r="B23" s="16" t="s">
        <v>43</v>
      </c>
      <c r="C23" s="16" t="s">
        <v>5</v>
      </c>
      <c r="D23" s="17">
        <v>3.6548429407249998E-2</v>
      </c>
      <c r="E23" s="17">
        <f>D23*'China A Impact Summary'!$C$3</f>
        <v>1.180514269854175E-2</v>
      </c>
      <c r="F23" s="17">
        <f>D23*'China A Impact Summary'!$D$3</f>
        <v>1.3161089429550724E-2</v>
      </c>
      <c r="G23" s="17">
        <f>D23*'China A Impact Summary'!$E$3</f>
        <v>2.0028539315173001E-3</v>
      </c>
      <c r="H23" s="17">
        <f>D23*'China A Impact Summary'!$F$3</f>
        <v>1.2901595580759248E-3</v>
      </c>
      <c r="I23" s="17">
        <f>D23*'China A Impact Summary'!$G$3</f>
        <v>7.1269437344137498E-4</v>
      </c>
    </row>
    <row r="24" spans="1:9" x14ac:dyDescent="0.25">
      <c r="A24" s="16" t="s">
        <v>64</v>
      </c>
      <c r="B24" s="16" t="s">
        <v>65</v>
      </c>
      <c r="C24" s="16" t="s">
        <v>5</v>
      </c>
      <c r="D24" s="17">
        <v>3.4508100031409999E-2</v>
      </c>
      <c r="E24" s="17">
        <f>D24*'China A Impact Summary'!$C$3</f>
        <v>1.1146116310145429E-2</v>
      </c>
      <c r="F24" s="17">
        <f>D24*'China A Impact Summary'!$D$3</f>
        <v>1.2426366821310739E-2</v>
      </c>
      <c r="G24" s="17">
        <f>D24*'China A Impact Summary'!$E$3</f>
        <v>1.8910438817212681E-3</v>
      </c>
      <c r="H24" s="17">
        <f>D24*'China A Impact Summary'!$F$3</f>
        <v>1.2181359311087729E-3</v>
      </c>
      <c r="I24" s="17">
        <f>D24*'China A Impact Summary'!$G$3</f>
        <v>6.7290795061249501E-4</v>
      </c>
    </row>
    <row r="25" spans="1:9" x14ac:dyDescent="0.25">
      <c r="A25" s="16" t="s">
        <v>20</v>
      </c>
      <c r="B25" s="16" t="s">
        <v>21</v>
      </c>
      <c r="C25" s="16" t="s">
        <v>5</v>
      </c>
      <c r="D25" s="17">
        <v>3.1786459876940003E-2</v>
      </c>
      <c r="E25" s="17">
        <f>D25*'China A Impact Summary'!$C$3</f>
        <v>1.0267026540251621E-2</v>
      </c>
      <c r="F25" s="17">
        <f>D25*'China A Impact Summary'!$D$3</f>
        <v>1.1446304201686094E-2</v>
      </c>
      <c r="G25" s="17">
        <f>D25*'China A Impact Summary'!$E$3</f>
        <v>1.7418980012563123E-3</v>
      </c>
      <c r="H25" s="17">
        <f>D25*'China A Impact Summary'!$F$3</f>
        <v>1.1220620336559821E-3</v>
      </c>
      <c r="I25" s="17">
        <f>D25*'China A Impact Summary'!$G$3</f>
        <v>6.1983596760033005E-4</v>
      </c>
    </row>
    <row r="26" spans="1:9" x14ac:dyDescent="0.25">
      <c r="A26" s="16" t="s">
        <v>16</v>
      </c>
      <c r="B26" s="16" t="s">
        <v>17</v>
      </c>
      <c r="C26" s="16" t="s">
        <v>5</v>
      </c>
      <c r="D26" s="17">
        <v>3.056865191202E-2</v>
      </c>
      <c r="E26" s="17">
        <f>D26*'China A Impact Summary'!$C$3</f>
        <v>9.8736745675824609E-3</v>
      </c>
      <c r="F26" s="17">
        <f>D26*'China A Impact Summary'!$D$3</f>
        <v>1.1007771553518401E-2</v>
      </c>
      <c r="G26" s="17">
        <f>D26*'China A Impact Summary'!$E$3</f>
        <v>1.6751621247786961E-3</v>
      </c>
      <c r="H26" s="17">
        <f>D26*'China A Impact Summary'!$F$3</f>
        <v>1.0790734124943059E-3</v>
      </c>
      <c r="I26" s="17">
        <f>D26*'China A Impact Summary'!$G$3</f>
        <v>5.9608871228439004E-4</v>
      </c>
    </row>
    <row r="27" spans="1:9" x14ac:dyDescent="0.25">
      <c r="A27" s="16" t="s">
        <v>60</v>
      </c>
      <c r="B27" s="16" t="s">
        <v>61</v>
      </c>
      <c r="C27" s="16" t="s">
        <v>5</v>
      </c>
      <c r="D27" s="17">
        <v>2.7553417673580001E-2</v>
      </c>
      <c r="E27" s="17">
        <f>D27*'China A Impact Summary'!$C$3</f>
        <v>8.89975390856634E-3</v>
      </c>
      <c r="F27" s="17">
        <f>D27*'China A Impact Summary'!$D$3</f>
        <v>9.9219857042561581E-3</v>
      </c>
      <c r="G27" s="17">
        <f>D27*'China A Impact Summary'!$E$3</f>
        <v>1.5099272885121841E-3</v>
      </c>
      <c r="H27" s="17">
        <f>D27*'China A Impact Summary'!$F$3</f>
        <v>9.7263564387737396E-4</v>
      </c>
      <c r="I27" s="17">
        <f>D27*'China A Impact Summary'!$G$3</f>
        <v>5.3729164463481001E-4</v>
      </c>
    </row>
    <row r="28" spans="1:9" x14ac:dyDescent="0.25">
      <c r="A28" s="16" t="s">
        <v>32</v>
      </c>
      <c r="B28" s="16" t="s">
        <v>33</v>
      </c>
      <c r="C28" s="16" t="s">
        <v>5</v>
      </c>
      <c r="D28" s="17">
        <v>2.4047772978659999E-2</v>
      </c>
      <c r="E28" s="17">
        <f>D28*'China A Impact Summary'!$C$3</f>
        <v>7.7674306721071795E-3</v>
      </c>
      <c r="F28" s="17">
        <f>D28*'China A Impact Summary'!$D$3</f>
        <v>8.6596030496154646E-3</v>
      </c>
      <c r="G28" s="17">
        <f>D28*'China A Impact Summary'!$E$3</f>
        <v>1.317817959230568E-3</v>
      </c>
      <c r="H28" s="17">
        <f>D28*'China A Impact Summary'!$F$3</f>
        <v>8.4888638614669793E-4</v>
      </c>
      <c r="I28" s="17">
        <f>D28*'China A Impact Summary'!$G$3</f>
        <v>4.6893157308386998E-4</v>
      </c>
    </row>
    <row r="29" spans="1:9" x14ac:dyDescent="0.25">
      <c r="A29" s="16" t="s">
        <v>18</v>
      </c>
      <c r="B29" s="16" t="s">
        <v>19</v>
      </c>
      <c r="C29" s="16" t="s">
        <v>5</v>
      </c>
      <c r="D29" s="17">
        <v>2.3643989331989999E-2</v>
      </c>
      <c r="E29" s="17">
        <f>D29*'China A Impact Summary'!$C$3</f>
        <v>7.6370085542327697E-3</v>
      </c>
      <c r="F29" s="17">
        <f>D29*'China A Impact Summary'!$D$3</f>
        <v>8.5142005584495986E-3</v>
      </c>
      <c r="G29" s="17">
        <f>D29*'China A Impact Summary'!$E$3</f>
        <v>1.295690615393052E-3</v>
      </c>
      <c r="H29" s="17">
        <f>D29*'China A Impact Summary'!$F$3</f>
        <v>8.3463282341924693E-4</v>
      </c>
      <c r="I29" s="17">
        <f>D29*'China A Impact Summary'!$G$3</f>
        <v>4.6105779197380496E-4</v>
      </c>
    </row>
    <row r="30" spans="1:9" x14ac:dyDescent="0.25">
      <c r="A30" s="16" t="s">
        <v>58</v>
      </c>
      <c r="B30" s="16" t="s">
        <v>59</v>
      </c>
      <c r="C30" s="16" t="s">
        <v>5</v>
      </c>
      <c r="D30" s="17">
        <v>2.3151997491059999E-2</v>
      </c>
      <c r="E30" s="17">
        <f>D30*'China A Impact Summary'!$C$3</f>
        <v>7.4780951896123802E-3</v>
      </c>
      <c r="F30" s="17">
        <f>D30*'China A Impact Summary'!$D$3</f>
        <v>8.3370342965307046E-3</v>
      </c>
      <c r="G30" s="17">
        <f>D30*'China A Impact Summary'!$E$3</f>
        <v>1.2687294625100879E-3</v>
      </c>
      <c r="H30" s="17">
        <f>D30*'China A Impact Summary'!$F$3</f>
        <v>8.1726551143441789E-4</v>
      </c>
      <c r="I30" s="17">
        <f>D30*'China A Impact Summary'!$G$3</f>
        <v>4.5146395107566997E-4</v>
      </c>
    </row>
    <row r="31" spans="1:9" x14ac:dyDescent="0.25">
      <c r="A31" s="16" t="s">
        <v>50</v>
      </c>
      <c r="B31" s="16" t="s">
        <v>51</v>
      </c>
      <c r="C31" s="16" t="s">
        <v>5</v>
      </c>
      <c r="D31" s="17">
        <v>2.1024527597610001E-2</v>
      </c>
      <c r="E31" s="17">
        <f>D31*'China A Impact Summary'!$C$3</f>
        <v>6.7909224140280302E-3</v>
      </c>
      <c r="F31" s="17">
        <f>D31*'China A Impact Summary'!$D$3</f>
        <v>7.5709323878993609E-3</v>
      </c>
      <c r="G31" s="17">
        <f>D31*'China A Impact Summary'!$E$3</f>
        <v>1.152144112349028E-3</v>
      </c>
      <c r="H31" s="17">
        <f>D31*'China A Impact Summary'!$F$3</f>
        <v>7.42165824195633E-4</v>
      </c>
      <c r="I31" s="17">
        <f>D31*'China A Impact Summary'!$G$3</f>
        <v>4.09978288153395E-4</v>
      </c>
    </row>
    <row r="32" spans="1:9" x14ac:dyDescent="0.25">
      <c r="A32" s="16" t="s">
        <v>30</v>
      </c>
      <c r="B32" s="16" t="s">
        <v>31</v>
      </c>
      <c r="C32" s="16" t="s">
        <v>5</v>
      </c>
      <c r="D32" s="17">
        <v>2.0346616775239999E-2</v>
      </c>
      <c r="E32" s="17">
        <f>D32*'China A Impact Summary'!$C$3</f>
        <v>6.5719572184025198E-3</v>
      </c>
      <c r="F32" s="17">
        <f>D32*'China A Impact Summary'!$D$3</f>
        <v>7.3268167007639233E-3</v>
      </c>
      <c r="G32" s="17">
        <f>D32*'China A Impact Summary'!$E$3</f>
        <v>1.114994599283152E-3</v>
      </c>
      <c r="H32" s="17">
        <f>D32*'China A Impact Summary'!$F$3</f>
        <v>7.1823557216597195E-4</v>
      </c>
      <c r="I32" s="17">
        <f>D32*'China A Impact Summary'!$G$3</f>
        <v>3.9675902711717998E-4</v>
      </c>
    </row>
    <row r="33" spans="1:9" x14ac:dyDescent="0.25">
      <c r="A33" s="16" t="s">
        <v>62</v>
      </c>
      <c r="B33" s="16" t="s">
        <v>63</v>
      </c>
      <c r="C33" s="16" t="s">
        <v>5</v>
      </c>
      <c r="D33" s="17">
        <v>1.9642274056479999E-2</v>
      </c>
      <c r="E33" s="17">
        <f>D33*'China A Impact Summary'!$C$3</f>
        <v>6.3444545202430399E-3</v>
      </c>
      <c r="F33" s="17">
        <f>D33*'China A Impact Summary'!$D$3</f>
        <v>7.0731828877384469E-3</v>
      </c>
      <c r="G33" s="17">
        <f>D33*'China A Impact Summary'!$E$3</f>
        <v>1.076396618295104E-3</v>
      </c>
      <c r="H33" s="17">
        <f>D33*'China A Impact Summary'!$F$3</f>
        <v>6.9337227419374392E-4</v>
      </c>
      <c r="I33" s="17">
        <f>D33*'China A Impact Summary'!$G$3</f>
        <v>3.8302434410135997E-4</v>
      </c>
    </row>
    <row r="34" spans="1:9" x14ac:dyDescent="0.25">
      <c r="A34" s="16" t="s">
        <v>14</v>
      </c>
      <c r="B34" s="16" t="s">
        <v>15</v>
      </c>
      <c r="C34" s="16" t="s">
        <v>5</v>
      </c>
      <c r="D34" s="17">
        <v>1.9016748156969999E-2</v>
      </c>
      <c r="E34" s="17">
        <f>D34*'China A Impact Summary'!$C$3</f>
        <v>6.1424096547013102E-3</v>
      </c>
      <c r="F34" s="17">
        <f>D34*'China A Impact Summary'!$D$3</f>
        <v>6.8479310113248966E-3</v>
      </c>
      <c r="G34" s="17">
        <f>D34*'China A Impact Summary'!$E$3</f>
        <v>1.0421177990019559E-3</v>
      </c>
      <c r="H34" s="17">
        <f>D34*'China A Impact Summary'!$F$3</f>
        <v>6.7129120994104097E-4</v>
      </c>
      <c r="I34" s="17">
        <f>D34*'China A Impact Summary'!$G$3</f>
        <v>3.70826589060915E-4</v>
      </c>
    </row>
    <row r="35" spans="1:9" x14ac:dyDescent="0.25">
      <c r="A35" s="16" t="s">
        <v>6</v>
      </c>
      <c r="B35" s="16" t="s">
        <v>7</v>
      </c>
      <c r="C35" s="16" t="s">
        <v>5</v>
      </c>
      <c r="D35" s="17">
        <v>1.888491770942E-2</v>
      </c>
      <c r="E35" s="17">
        <f>D35*'China A Impact Summary'!$C$3</f>
        <v>6.0998284201426601E-3</v>
      </c>
      <c r="F35" s="17">
        <f>D35*'China A Impact Summary'!$D$3</f>
        <v>6.8004588671621412E-3</v>
      </c>
      <c r="G35" s="17">
        <f>D35*'China A Impact Summary'!$E$3</f>
        <v>1.0348934904762159E-3</v>
      </c>
      <c r="H35" s="17">
        <f>D35*'China A Impact Summary'!$F$3</f>
        <v>6.6663759514252595E-4</v>
      </c>
      <c r="I35" s="17">
        <f>D35*'China A Impact Summary'!$G$3</f>
        <v>3.6825589533369E-4</v>
      </c>
    </row>
    <row r="36" spans="1:9" x14ac:dyDescent="0.25">
      <c r="A36" s="16" t="s">
        <v>3</v>
      </c>
      <c r="B36" s="16" t="s">
        <v>4</v>
      </c>
      <c r="C36" s="16" t="s">
        <v>5</v>
      </c>
      <c r="D36" s="17">
        <v>1.265149545472E-2</v>
      </c>
      <c r="E36" s="17">
        <f>D36*'China A Impact Summary'!$C$3</f>
        <v>4.0864330318745598E-3</v>
      </c>
      <c r="F36" s="17">
        <f>D36*'China A Impact Summary'!$D$3</f>
        <v>4.5558035132446714E-3</v>
      </c>
      <c r="G36" s="17">
        <f>D36*'China A Impact Summary'!$E$3</f>
        <v>6.93301950918656E-4</v>
      </c>
      <c r="H36" s="17">
        <f>D36*'China A Impact Summary'!$F$3</f>
        <v>4.4659778955161595E-4</v>
      </c>
      <c r="I36" s="17">
        <f>D36*'China A Impact Summary'!$G$3</f>
        <v>2.4670416136704E-4</v>
      </c>
    </row>
  </sheetData>
  <autoFilter ref="A1:I36">
    <sortState ref="A2:I36">
      <sortCondition descending="1" ref="G1:G36"/>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China A Impact Summary</vt:lpstr>
      <vt:lpstr>Target Date Exposure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Hudak, Nicholas</dc:creator>
  <cp:lastModifiedBy>Rivero morales, Haillet</cp:lastModifiedBy>
  <dcterms:created xsi:type="dcterms:W3CDTF">2018-12-21T15:31:32Z</dcterms:created>
  <dcterms:modified xsi:type="dcterms:W3CDTF">2018-12-24T18:23:24Z</dcterms:modified>
</cp:coreProperties>
</file>